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<sst xmlns="http://schemas.openxmlformats.org/spreadsheetml/2006/main" count="49" uniqueCount="48">
  <si>
    <t>Планирана средства
 за 2018.</t>
  </si>
  <si>
    <t>Одобрена средства 
за 2018.</t>
  </si>
  <si>
    <t xml:space="preserve">Утрошена средства
 у 2018. години </t>
  </si>
  <si>
    <t>Плате, додаци и накнаде запослених</t>
  </si>
  <si>
    <t>Социјални доприноси на терет послодавца</t>
  </si>
  <si>
    <t>Допринос за пензијско и инвал.осигурање</t>
  </si>
  <si>
    <t>Допринос за здравствено осигурање</t>
  </si>
  <si>
    <t>Допринос за незапосленост</t>
  </si>
  <si>
    <t>Социјална давања запосленима</t>
  </si>
  <si>
    <t>Боловање</t>
  </si>
  <si>
    <t>Солидарне помоћи</t>
  </si>
  <si>
    <t>Накнаде трошкова за запослене</t>
  </si>
  <si>
    <t>Трошкови превоза</t>
  </si>
  <si>
    <t>Награде запосленима</t>
  </si>
  <si>
    <t>Јубиларне награде</t>
  </si>
  <si>
    <t>Стални трошкови</t>
  </si>
  <si>
    <t>Енергетске услуге</t>
  </si>
  <si>
    <t>Комуналне услуге</t>
  </si>
  <si>
    <t>Трошкови телекомуникација</t>
  </si>
  <si>
    <t>Трошкови осигурања</t>
  </si>
  <si>
    <t>Трошкови закупа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</si>
  <si>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</si>
  <si>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</si>
  <si>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</si>
  <si>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иностр.</t>
  </si>
  <si>
    <t>Услуге по уговору</t>
  </si>
  <si>
    <t>Административне услуге</t>
  </si>
  <si>
    <t>Компјутерске услуге</t>
  </si>
  <si>
    <t>Услуге усавршавања</t>
  </si>
  <si>
    <t>Медијске услуге</t>
  </si>
  <si>
    <t>Услуге за домаћинство и угоститељство</t>
  </si>
  <si>
    <t>Репрезентација</t>
  </si>
  <si>
    <t>Остале опште услуге</t>
  </si>
  <si>
    <t>Текуће поправке и одржавање</t>
  </si>
  <si>
    <t>Текуће поправке и одржавање зграде</t>
  </si>
  <si>
    <t>Текуће поправке и одржавање опреме</t>
  </si>
  <si>
    <t>Материјал</t>
  </si>
  <si>
    <t>Административни материјал</t>
  </si>
  <si>
    <t>Материјал за образовање и усавршавање</t>
  </si>
  <si>
    <t>Материјал за саобраћај</t>
  </si>
  <si>
    <t>Материјали за домаћ.и угоститељство</t>
  </si>
  <si>
    <t>Материјал за посебне намене</t>
  </si>
  <si>
    <t>Порези, обавезне таксе и казне</t>
  </si>
  <si>
    <t>Остали порези</t>
  </si>
  <si>
    <t>Машине и опрема</t>
  </si>
  <si>
    <t>Аутомобили</t>
  </si>
  <si>
    <t>Административна опрема</t>
  </si>
  <si>
    <t>UKUPNO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</si>
</sst>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1"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1.28125" style="37" customWidth="1"/>
    <col min="2" max="2" width="42.00390625" style="37" customWidth="1"/>
    <col min="3" max="3" width="20.8515625" style="37" customWidth="1"/>
    <col min="4" max="4" width="20.7109375" style="37" customWidth="1"/>
    <col min="5" max="5" width="21.28125" style="17" customWidth="1"/>
  </cols>
  <sheetData>
    <row r="1" spans="1:6" s="4" customFormat="1" ht="47.25" customHeight="1">
      <c r="A1" s="1"/>
      <c r="B1" s="1"/>
      <c r="C1" s="2" t="s">
        <v>0</v>
      </c>
      <c r="D1" s="2" t="s">
        <v>1</v>
      </c>
      <c r="E1" s="2" t="s">
        <v>2</v>
      </c>
      <c r="F1" s="3"/>
    </row>
    <row r="2" spans="1:6" s="10" customFormat="1" ht="15.75">
      <c r="A2" s="5">
        <v>411</v>
      </c>
      <c r="B2" s="6" t="s">
        <v>3</v>
      </c>
      <c r="C2" s="7">
        <f>SUM(C3)</f>
        <v>11489000</v>
      </c>
      <c r="D2" s="7">
        <f>SUM(D3)</f>
        <v>10589000</v>
      </c>
      <c r="E2" s="8">
        <f>SUM(E3)</f>
        <v>10584951.43</v>
      </c>
      <c r="F2" s="9"/>
    </row>
    <row r="3" spans="1:6" ht="15.75">
      <c r="A3" s="11">
        <v>4111</v>
      </c>
      <c r="B3" s="12" t="s">
        <v>3</v>
      </c>
      <c r="C3" s="13">
        <v>11489000</v>
      </c>
      <c r="D3" s="13">
        <v>10589000</v>
      </c>
      <c r="E3" s="13">
        <v>10584951.43</v>
      </c>
      <c r="F3" s="14"/>
    </row>
    <row r="4" spans="1:6" s="10" customFormat="1" ht="15.75">
      <c r="A4" s="5">
        <v>412</v>
      </c>
      <c r="B4" s="6" t="s">
        <v>4</v>
      </c>
      <c r="C4" s="7">
        <f>SUM(C5:C7)</f>
        <v>2064000</v>
      </c>
      <c r="D4" s="7">
        <f>SUM(D5:D7)</f>
        <v>1914000</v>
      </c>
      <c r="E4" s="8">
        <f>SUM(E5:E7)</f>
        <v>1894706.6099999999</v>
      </c>
      <c r="F4" s="9"/>
    </row>
    <row r="5" spans="1:6" ht="15.75">
      <c r="A5" s="11">
        <v>4121</v>
      </c>
      <c r="B5" s="12" t="s">
        <v>5</v>
      </c>
      <c r="C5" s="13">
        <v>1378000</v>
      </c>
      <c r="D5" s="13">
        <v>1278000</v>
      </c>
      <c r="E5" s="15">
        <v>1270194.19</v>
      </c>
      <c r="F5" s="14"/>
    </row>
    <row r="6" spans="1:6" ht="15.75">
      <c r="A6" s="11">
        <v>4122</v>
      </c>
      <c r="B6" s="12" t="s">
        <v>6</v>
      </c>
      <c r="C6" s="13">
        <v>597000</v>
      </c>
      <c r="D6" s="13">
        <v>553000</v>
      </c>
      <c r="E6" s="15">
        <v>545125.07</v>
      </c>
      <c r="F6" s="14"/>
    </row>
    <row r="7" spans="1:6" ht="15.75">
      <c r="A7" s="11">
        <v>4123</v>
      </c>
      <c r="B7" s="12" t="s">
        <v>7</v>
      </c>
      <c r="C7" s="13">
        <v>89000</v>
      </c>
      <c r="D7" s="13">
        <v>83000</v>
      </c>
      <c r="E7" s="15">
        <v>79387.35</v>
      </c>
      <c r="F7" s="14"/>
    </row>
    <row r="8" spans="1:6" s="10" customFormat="1" ht="15.75">
      <c r="A8" s="5">
        <v>414</v>
      </c>
      <c r="B8" s="6" t="s">
        <v>8</v>
      </c>
      <c r="C8" s="7">
        <f>SUM(C9:C10)</f>
        <v>100000</v>
      </c>
      <c r="D8" s="7">
        <f>SUM(D9:D10)</f>
        <v>100000</v>
      </c>
      <c r="E8" s="8">
        <f>SUM(E9:E10)</f>
        <v>0.74</v>
      </c>
      <c r="F8" s="9"/>
    </row>
    <row r="9" spans="1:6" s="18" customFormat="1" ht="15">
      <c r="A9" s="16">
        <v>4141</v>
      </c>
      <c r="B9" s="12" t="s">
        <v>9</v>
      </c>
      <c r="C9" s="13">
        <v>50000</v>
      </c>
      <c r="D9" s="13">
        <v>50000</v>
      </c>
      <c r="E9" s="15">
        <v>0.74</v>
      </c>
      <c r="F9" s="17"/>
    </row>
    <row r="10" spans="1:6" s="18" customFormat="1" ht="15">
      <c r="A10" s="16">
        <v>4143</v>
      </c>
      <c r="B10" s="12" t="s">
        <v>10</v>
      </c>
      <c r="C10" s="13">
        <v>50000</v>
      </c>
      <c r="D10" s="13">
        <v>50000</v>
      </c>
      <c r="E10" s="15"/>
      <c r="F10" s="17"/>
    </row>
    <row r="11" spans="1:6" s="10" customFormat="1" ht="15.75">
      <c r="A11" s="5">
        <v>415</v>
      </c>
      <c r="B11" s="6" t="s">
        <v>11</v>
      </c>
      <c r="C11" s="7">
        <f>SUM(C12)</f>
        <v>700000</v>
      </c>
      <c r="D11" s="7">
        <f>SUM(D12)</f>
        <v>635000</v>
      </c>
      <c r="E11" s="8">
        <f>SUM(E12)</f>
        <v>632029.49</v>
      </c>
      <c r="F11" s="9"/>
    </row>
    <row r="12" spans="1:6" ht="15.75">
      <c r="A12" s="11">
        <v>4151</v>
      </c>
      <c r="B12" s="12" t="s">
        <v>12</v>
      </c>
      <c r="C12" s="13">
        <v>700000</v>
      </c>
      <c r="D12" s="13">
        <v>635000</v>
      </c>
      <c r="E12" s="15">
        <v>632029.49</v>
      </c>
      <c r="F12" s="14"/>
    </row>
    <row r="13" spans="1:6" s="10" customFormat="1" ht="15.75">
      <c r="A13" s="1">
        <v>416</v>
      </c>
      <c r="B13" s="19" t="s">
        <v>13</v>
      </c>
      <c r="C13" s="20">
        <f>SUM(C14)</f>
        <v>0</v>
      </c>
      <c r="D13" s="20">
        <f>SUM(D14)</f>
        <v>0</v>
      </c>
      <c r="E13" s="21">
        <f>SUM(E14)</f>
        <v>0</v>
      </c>
      <c r="F13" s="22"/>
    </row>
    <row r="14" spans="1:6" s="10" customFormat="1" ht="15.75">
      <c r="A14" s="23">
        <v>4161</v>
      </c>
      <c r="B14" s="24" t="s">
        <v>14</v>
      </c>
      <c r="C14" s="25"/>
      <c r="D14" s="25"/>
      <c r="E14" s="26"/>
      <c r="F14" s="22"/>
    </row>
    <row r="15" spans="1:6" s="10" customFormat="1" ht="15.75">
      <c r="A15" s="5">
        <v>421</v>
      </c>
      <c r="B15" s="19" t="s">
        <v>15</v>
      </c>
      <c r="C15" s="20">
        <f>SUM(C16:C21)</f>
        <v>3463000</v>
      </c>
      <c r="D15" s="20">
        <f>SUM(D16:D21)</f>
        <v>2445000</v>
      </c>
      <c r="E15" s="27">
        <f>SUM(E16:E21)</f>
        <v>2384471.33</v>
      </c>
      <c r="F15" s="9"/>
    </row>
    <row r="16" spans="1:6" s="18" customFormat="1" ht="15">
      <c r="A16" s="11">
        <v>4212</v>
      </c>
      <c r="B16" s="24" t="s">
        <v>16</v>
      </c>
      <c r="C16" s="25">
        <v>830000</v>
      </c>
      <c r="D16" s="25">
        <v>697000</v>
      </c>
      <c r="E16" s="26">
        <v>695493.51</v>
      </c>
      <c r="F16" s="14"/>
    </row>
    <row r="17" spans="1:6" ht="15.75">
      <c r="A17" s="11">
        <v>4213</v>
      </c>
      <c r="B17" s="24" t="s">
        <v>17</v>
      </c>
      <c r="C17" s="25">
        <v>1435000</v>
      </c>
      <c r="D17" s="25">
        <v>765000</v>
      </c>
      <c r="E17" s="26">
        <v>752981.99</v>
      </c>
      <c r="F17" s="14"/>
    </row>
    <row r="18" spans="1:6" s="18" customFormat="1" ht="15">
      <c r="A18" s="11">
        <v>4214</v>
      </c>
      <c r="B18" s="24" t="s">
        <v>18</v>
      </c>
      <c r="C18" s="25">
        <v>788000</v>
      </c>
      <c r="D18" s="25">
        <v>723000</v>
      </c>
      <c r="E18" s="26">
        <v>702615.11</v>
      </c>
      <c r="F18" s="14"/>
    </row>
    <row r="19" spans="1:6" ht="15.75">
      <c r="A19" s="11">
        <v>4215</v>
      </c>
      <c r="B19" s="24" t="s">
        <v>19</v>
      </c>
      <c r="C19" s="25">
        <v>230000</v>
      </c>
      <c r="D19" s="25">
        <v>160000</v>
      </c>
      <c r="E19" s="26">
        <v>144465.73</v>
      </c>
      <c r="F19" s="14"/>
    </row>
    <row r="20" spans="1:6" ht="15.75">
      <c r="A20" s="11">
        <v>4216</v>
      </c>
      <c r="B20" s="24" t="s">
        <v>20</v>
      </c>
      <c r="C20" s="25">
        <v>160000</v>
      </c>
      <c r="D20" s="25">
        <v>80000</v>
      </c>
      <c r="E20" s="26">
        <v>69600</v>
      </c>
      <c r="F20" s="14"/>
    </row>
    <row r="21" spans="1:6" ht="15.75">
      <c r="A21" s="11">
        <v>4219</v>
      </c>
      <c r="B21" s="24" t="s">
        <v>21</v>
      </c>
      <c r="C21" s="25">
        <v>20000</v>
      </c>
      <c r="D21" s="25">
        <v>20000</v>
      </c>
      <c r="E21" s="26">
        <v>19314.99</v>
      </c>
      <c r="F21" s="14"/>
    </row>
    <row r="22" spans="1:6" s="10" customFormat="1" ht="15.75">
      <c r="A22" s="5">
        <v>422</v>
      </c>
      <c r="B22" s="19" t="s">
        <v>22</v>
      </c>
      <c r="C22" s="20">
        <f>SUM(C23:C24)</f>
        <v>320000</v>
      </c>
      <c r="D22" s="20">
        <f>SUM(D23:D24)</f>
        <v>140000</v>
      </c>
      <c r="E22" s="28">
        <f>SUM(E23:E24)</f>
        <v>128058</v>
      </c>
      <c r="F22" s="9"/>
    </row>
    <row r="23" spans="1:6" s="10" customFormat="1" ht="15.75">
      <c r="A23" s="16">
        <v>4221</v>
      </c>
      <c r="B23" s="24" t="s">
        <v>23</v>
      </c>
      <c r="C23" s="25">
        <v>320000</v>
      </c>
      <c r="D23" s="25">
        <v>30000</v>
      </c>
      <c r="E23" s="29">
        <v>29495</v>
      </c>
      <c r="F23" s="9"/>
    </row>
    <row r="24" spans="1:6" s="10" customFormat="1" ht="15.75">
      <c r="A24" s="16">
        <v>4221</v>
      </c>
      <c r="B24" s="24" t="s">
        <v>24</v>
      </c>
      <c r="C24" s="25"/>
      <c r="D24" s="25">
        <v>110000</v>
      </c>
      <c r="E24" s="29">
        <v>98563</v>
      </c>
      <c r="F24" s="9"/>
    </row>
    <row r="25" spans="1:6" s="10" customFormat="1" ht="15.75">
      <c r="A25" s="5">
        <v>423</v>
      </c>
      <c r="B25" s="19" t="s">
        <v>25</v>
      </c>
      <c r="C25" s="20">
        <f>SUM(C27:C32)</f>
        <v>955000</v>
      </c>
      <c r="D25" s="20">
        <f>SUM(D26:D32)</f>
        <v>955000</v>
      </c>
      <c r="E25" s="28">
        <f>SUM(E26:E32)</f>
        <v>952641.28</v>
      </c>
      <c r="F25" s="9"/>
    </row>
    <row r="26" spans="1:6" s="10" customFormat="1" ht="15.75">
      <c r="A26" s="16">
        <v>4231</v>
      </c>
      <c r="B26" s="24" t="s">
        <v>26</v>
      </c>
      <c r="C26" s="25"/>
      <c r="D26" s="25">
        <v>7000</v>
      </c>
      <c r="E26" s="29">
        <v>6000</v>
      </c>
      <c r="F26" s="9"/>
    </row>
    <row r="27" spans="1:6" ht="15.75">
      <c r="A27" s="11">
        <v>4232</v>
      </c>
      <c r="B27" s="24" t="s">
        <v>27</v>
      </c>
      <c r="C27" s="25">
        <v>145000</v>
      </c>
      <c r="D27" s="25">
        <v>147000</v>
      </c>
      <c r="E27" s="26">
        <v>145560</v>
      </c>
      <c r="F27" s="14"/>
    </row>
    <row r="28" spans="1:6" ht="15.75">
      <c r="A28" s="11">
        <v>4233</v>
      </c>
      <c r="B28" s="24" t="s">
        <v>28</v>
      </c>
      <c r="C28" s="25">
        <v>80000</v>
      </c>
      <c r="D28" s="25">
        <v>17000</v>
      </c>
      <c r="E28" s="26">
        <v>16160</v>
      </c>
      <c r="F28" s="14"/>
    </row>
    <row r="29" spans="1:6" ht="15.75">
      <c r="A29" s="11">
        <v>4234</v>
      </c>
      <c r="B29" s="24" t="s">
        <v>29</v>
      </c>
      <c r="C29" s="25">
        <v>20000</v>
      </c>
      <c r="D29" s="25">
        <v>60000</v>
      </c>
      <c r="E29" s="26">
        <v>68568</v>
      </c>
      <c r="F29" s="14"/>
    </row>
    <row r="30" spans="1:6" ht="15.75">
      <c r="A30" s="11">
        <v>4236</v>
      </c>
      <c r="B30" s="24" t="s">
        <v>30</v>
      </c>
      <c r="C30" s="25">
        <v>300000</v>
      </c>
      <c r="D30" s="25">
        <v>300000</v>
      </c>
      <c r="E30" s="26">
        <v>305318.28</v>
      </c>
      <c r="F30" s="14"/>
    </row>
    <row r="31" spans="1:6" ht="15.75">
      <c r="A31" s="11">
        <v>4237</v>
      </c>
      <c r="B31" s="24" t="s">
        <v>31</v>
      </c>
      <c r="C31" s="25">
        <v>390000</v>
      </c>
      <c r="D31" s="25">
        <v>390000</v>
      </c>
      <c r="E31" s="26">
        <v>375400</v>
      </c>
      <c r="F31" s="14"/>
    </row>
    <row r="32" spans="1:6" ht="15.75">
      <c r="A32" s="11">
        <v>4239</v>
      </c>
      <c r="B32" s="24" t="s">
        <v>32</v>
      </c>
      <c r="C32" s="25">
        <v>20000</v>
      </c>
      <c r="D32" s="25">
        <v>34000</v>
      </c>
      <c r="E32" s="26">
        <v>35635</v>
      </c>
      <c r="F32" s="14"/>
    </row>
    <row r="33" spans="1:6" s="10" customFormat="1" ht="15.75">
      <c r="A33" s="5">
        <v>425</v>
      </c>
      <c r="B33" s="19" t="s">
        <v>33</v>
      </c>
      <c r="C33" s="20">
        <f>SUM(C34:C35)</f>
        <v>285000</v>
      </c>
      <c r="D33" s="20">
        <f>SUM(D34:D35)</f>
        <v>285000</v>
      </c>
      <c r="E33" s="28">
        <f>SUM(E34:E35)</f>
        <v>282742.02999999997</v>
      </c>
      <c r="F33" s="9"/>
    </row>
    <row r="34" spans="1:6" ht="15.75">
      <c r="A34" s="11">
        <v>4251</v>
      </c>
      <c r="B34" s="24" t="s">
        <v>34</v>
      </c>
      <c r="C34" s="25">
        <v>60000</v>
      </c>
      <c r="D34" s="25">
        <v>45000</v>
      </c>
      <c r="E34" s="26">
        <v>38132.23</v>
      </c>
      <c r="F34" s="14"/>
    </row>
    <row r="35" spans="1:6" ht="15.75">
      <c r="A35" s="11">
        <v>4252</v>
      </c>
      <c r="B35" s="24" t="s">
        <v>35</v>
      </c>
      <c r="C35" s="25">
        <v>225000</v>
      </c>
      <c r="D35" s="25">
        <v>240000</v>
      </c>
      <c r="E35" s="26">
        <v>244609.8</v>
      </c>
      <c r="F35" s="14"/>
    </row>
    <row r="36" spans="1:6" s="10" customFormat="1" ht="15.75">
      <c r="A36" s="5">
        <v>426</v>
      </c>
      <c r="B36" s="19" t="s">
        <v>36</v>
      </c>
      <c r="C36" s="20">
        <f>SUM(C37:C41)</f>
        <v>1553000</v>
      </c>
      <c r="D36" s="20">
        <f>SUM(D37:D41)</f>
        <v>1305000</v>
      </c>
      <c r="E36" s="28">
        <f>SUM(E37:E41)</f>
        <v>1299402.42</v>
      </c>
      <c r="F36" s="9"/>
    </row>
    <row r="37" spans="1:6" ht="15.75">
      <c r="A37" s="11">
        <v>4261</v>
      </c>
      <c r="B37" s="24" t="s">
        <v>37</v>
      </c>
      <c r="C37" s="25">
        <v>400000</v>
      </c>
      <c r="D37" s="25">
        <v>410000</v>
      </c>
      <c r="E37" s="26">
        <v>408458</v>
      </c>
      <c r="F37" s="14"/>
    </row>
    <row r="38" spans="1:6" ht="15.75">
      <c r="A38" s="11">
        <v>4263</v>
      </c>
      <c r="B38" s="24" t="s">
        <v>38</v>
      </c>
      <c r="C38" s="25">
        <v>140000</v>
      </c>
      <c r="D38" s="25">
        <v>140000</v>
      </c>
      <c r="E38" s="26">
        <v>128584.97</v>
      </c>
      <c r="F38" s="14"/>
    </row>
    <row r="39" spans="1:6" ht="15.75">
      <c r="A39" s="11">
        <v>4264</v>
      </c>
      <c r="B39" s="24" t="s">
        <v>39</v>
      </c>
      <c r="C39" s="25">
        <v>400000</v>
      </c>
      <c r="D39" s="25">
        <v>400000</v>
      </c>
      <c r="E39" s="26">
        <v>400000</v>
      </c>
      <c r="F39" s="14"/>
    </row>
    <row r="40" spans="1:6" ht="15.75">
      <c r="A40" s="11">
        <v>4268</v>
      </c>
      <c r="B40" s="24" t="s">
        <v>40</v>
      </c>
      <c r="C40" s="25">
        <v>163000</v>
      </c>
      <c r="D40" s="25">
        <v>146000</v>
      </c>
      <c r="E40" s="26">
        <v>149631.42</v>
      </c>
      <c r="F40" s="14"/>
    </row>
    <row r="41" spans="1:6" ht="15.75">
      <c r="A41" s="11">
        <v>4269</v>
      </c>
      <c r="B41" s="24" t="s">
        <v>41</v>
      </c>
      <c r="C41" s="25">
        <v>450000</v>
      </c>
      <c r="D41" s="25">
        <v>209000</v>
      </c>
      <c r="E41" s="26">
        <v>212728.03</v>
      </c>
      <c r="F41" s="14"/>
    </row>
    <row r="42" spans="1:6" s="10" customFormat="1" ht="15.75">
      <c r="A42" s="5">
        <v>482</v>
      </c>
      <c r="B42" s="30" t="s">
        <v>42</v>
      </c>
      <c r="C42" s="31">
        <f>SUM(C43)</f>
        <v>60000</v>
      </c>
      <c r="D42" s="31">
        <f>SUM(D43)</f>
        <v>20000</v>
      </c>
      <c r="E42" s="32">
        <f>SUM(E43:E43)</f>
        <v>11266</v>
      </c>
      <c r="F42" s="9"/>
    </row>
    <row r="43" spans="1:6" ht="15.75">
      <c r="A43" s="11">
        <v>4821</v>
      </c>
      <c r="B43" s="33" t="s">
        <v>43</v>
      </c>
      <c r="C43" s="34">
        <v>60000</v>
      </c>
      <c r="D43" s="34">
        <v>20000</v>
      </c>
      <c r="E43" s="35">
        <v>11266</v>
      </c>
      <c r="F43" s="14"/>
    </row>
    <row r="44" spans="1:6" s="10" customFormat="1" ht="15.75">
      <c r="A44" s="5">
        <v>512</v>
      </c>
      <c r="B44" s="30" t="s">
        <v>44</v>
      </c>
      <c r="C44" s="31">
        <f>SUM(C45:C46)</f>
        <v>2280000</v>
      </c>
      <c r="D44" s="31">
        <f>SUM(D46)</f>
        <v>863000</v>
      </c>
      <c r="E44" s="32">
        <f>SUM(E46:E46)</f>
        <v>855986</v>
      </c>
      <c r="F44" s="9"/>
    </row>
    <row r="45" spans="1:6" s="10" customFormat="1" ht="15.75">
      <c r="A45" s="16">
        <v>5121</v>
      </c>
      <c r="B45" s="33" t="s">
        <v>45</v>
      </c>
      <c r="C45" s="34">
        <v>1500000</v>
      </c>
      <c r="D45" s="34"/>
      <c r="E45" s="36"/>
      <c r="F45" s="9"/>
    </row>
    <row r="46" spans="1:6" ht="15.75">
      <c r="A46" s="11">
        <v>5122</v>
      </c>
      <c r="B46" s="33" t="s">
        <v>46</v>
      </c>
      <c r="C46" s="34">
        <v>780000</v>
      </c>
      <c r="D46" s="34">
        <v>863000</v>
      </c>
      <c r="E46" s="35">
        <v>855986</v>
      </c>
      <c r="F46" s="14"/>
    </row>
    <row r="47" spans="1:5" s="22" customFormat="1" ht="15.75">
      <c r="A47" s="1" t="s">
        <v>47</v>
      </c>
      <c r="B47" s="1"/>
      <c r="C47" s="20">
        <f>SUM(C2,C4,C8,C11,C13,C15,C22,C25,C33,C36,C42,C44)</f>
        <v>23269000</v>
      </c>
      <c r="D47" s="20">
        <f>SUM(D2,D4,D8,D11,D13,D15,D22,D25,D33,D36,D42,D44)</f>
        <v>19251000</v>
      </c>
      <c r="E47" s="20">
        <f>SUM(E2,E4,E8,E11,E13,E15,E22,E25,E33,E36,E42,E44)</f>
        <v>19026255.33</v>
      </c>
    </row>
    <row r="48" ht="15.75">
      <c r="E48" s="3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Pera</cp:lastModifiedBy>
  <dcterms:created xsi:type="dcterms:W3CDTF">2019-09-02T10:22:58Z</dcterms:created>
  <dcterms:modified xsi:type="dcterms:W3CDTF">2019-09-03T15:16:33Z</dcterms:modified>
  <cp:category/>
  <cp:version/>
  <cp:contentType/>
  <cp:contentStatus/>
</cp:coreProperties>
</file>